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15559AC6-0BBF-4546-9B89-5E1F6806F6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Palview Comm. Center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</calcChain>
</file>

<file path=xl/sharedStrings.xml><?xml version="1.0" encoding="utf-8"?>
<sst xmlns="http://schemas.openxmlformats.org/spreadsheetml/2006/main" count="419" uniqueCount="143">
  <si>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</si>
  <si>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</si>
  <si>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</si>
  <si>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</si>
  <si>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</si>
  <si>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</si>
  <si>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</si>
  <si>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</si>
  <si>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</si>
  <si>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</si>
  <si>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</si>
  <si>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</si>
  <si>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223-</t>
  </si>
  <si>
    <t>200-</t>
  </si>
  <si>
    <t>67-</t>
  </si>
  <si>
    <t>207-</t>
  </si>
  <si>
    <t>81-</t>
  </si>
  <si>
    <t>7-</t>
  </si>
  <si>
    <t>97-</t>
  </si>
  <si>
    <t>134-</t>
  </si>
  <si>
    <t>124-</t>
  </si>
  <si>
    <t>136-</t>
  </si>
  <si>
    <t>62-</t>
  </si>
  <si>
    <t>168-</t>
  </si>
  <si>
    <t>84-</t>
  </si>
  <si>
    <t>199-</t>
  </si>
  <si>
    <t>34-</t>
  </si>
  <si>
    <t>VILLARREAL, DELFINA DE LOS SAN</t>
  </si>
  <si>
    <t>95-</t>
  </si>
  <si>
    <t xml:space="preserve">EV-Palmview Community  Center </t>
  </si>
  <si>
    <t>66-</t>
  </si>
  <si>
    <t>48-</t>
  </si>
  <si>
    <t>49-</t>
  </si>
  <si>
    <t>73-</t>
  </si>
  <si>
    <t>URIBE, IRMA LETICIA</t>
  </si>
  <si>
    <t>230-</t>
  </si>
  <si>
    <t>8-</t>
  </si>
  <si>
    <t>26-</t>
  </si>
  <si>
    <t>72-</t>
  </si>
  <si>
    <t>161-</t>
  </si>
  <si>
    <t>216-</t>
  </si>
  <si>
    <t>TENIENTE, ANGELITA ELIZONDO</t>
  </si>
  <si>
    <t>164-</t>
  </si>
  <si>
    <t xml:space="preserve">TELLEZ, MELINDA </t>
  </si>
  <si>
    <t>96-</t>
  </si>
  <si>
    <t>135-</t>
  </si>
  <si>
    <t>54-</t>
  </si>
  <si>
    <t>SALINAS, NORMA LINDA</t>
  </si>
  <si>
    <t>47-</t>
  </si>
  <si>
    <t>139-</t>
  </si>
  <si>
    <t xml:space="preserve">SALINAS, ELISEO </t>
  </si>
  <si>
    <t>SALAZAR, SILVERIO ANGEL</t>
  </si>
  <si>
    <t>SALAZAR, ANGELA CERVANTES</t>
  </si>
  <si>
    <t>SAENZ, ROBERT LENTON</t>
  </si>
  <si>
    <t>SAENZ, LAUREN FRANCES</t>
  </si>
  <si>
    <t>ROEL, JOSE ARTURO</t>
  </si>
  <si>
    <t xml:space="preserve">RIOS, ROGELIO </t>
  </si>
  <si>
    <t>65-</t>
  </si>
  <si>
    <t xml:space="preserve">RIOS, EZEQUIEL </t>
  </si>
  <si>
    <t>RIOS, BERTHA ELENA</t>
  </si>
  <si>
    <t xml:space="preserve">REYNOSO, ENRIQUE </t>
  </si>
  <si>
    <t>221-</t>
  </si>
  <si>
    <t>RAMIREZ, ANNA MARIA</t>
  </si>
  <si>
    <t>QUINTANILLA, GLORIA L</t>
  </si>
  <si>
    <t>PEREZ, YOLANDA LECHUGA</t>
  </si>
  <si>
    <t xml:space="preserve">PEREZ, FRANCISCO </t>
  </si>
  <si>
    <t>27-</t>
  </si>
  <si>
    <t>PENA, SYLVIA ROSA</t>
  </si>
  <si>
    <t>PENA, NATIVIDAD TALAMANTES</t>
  </si>
  <si>
    <t>165-</t>
  </si>
  <si>
    <t>166-</t>
  </si>
  <si>
    <t>NAVARRO, ESTER ALEJANDRA</t>
  </si>
  <si>
    <t>37-</t>
  </si>
  <si>
    <t>MENDOZA, EDUARDO JAVIER</t>
  </si>
  <si>
    <t xml:space="preserve">MENDEZ, ROBERTO </t>
  </si>
  <si>
    <t>206-</t>
  </si>
  <si>
    <t xml:space="preserve">MATA ALANIZ, SERGIO </t>
  </si>
  <si>
    <t>MARTINEZ, ANNETTE MONIQUE</t>
  </si>
  <si>
    <t>LUNA, TIFFANY NICOLE</t>
  </si>
  <si>
    <t>LOZANO, OSCAR JAVIER</t>
  </si>
  <si>
    <t>LEAL, MARIA DEL CARMEN</t>
  </si>
  <si>
    <t>JACKSON, MARK ALAN</t>
  </si>
  <si>
    <t>JACKSON, ANJANETTE MARIE</t>
  </si>
  <si>
    <t>HERNANDEZ, FERNANDO DURAN</t>
  </si>
  <si>
    <t>HARRIS, ANGELICA MONTOYA</t>
  </si>
  <si>
    <t xml:space="preserve">GUTIERREZ, GABRIELA </t>
  </si>
  <si>
    <t xml:space="preserve">GUTIERREZ, ALICIA </t>
  </si>
  <si>
    <t>150-</t>
  </si>
  <si>
    <t>GOMEZ, HIJINIA MOTA</t>
  </si>
  <si>
    <t xml:space="preserve">GOMEZ, CELIA </t>
  </si>
  <si>
    <t xml:space="preserve">GARCIA, SARAI </t>
  </si>
  <si>
    <t>GARCIA, GLORIA IRMA</t>
  </si>
  <si>
    <t>GARCIA, EDGAR ALEJANDRO</t>
  </si>
  <si>
    <t>GARCIA BRAVO, VERONICA MIGUEL</t>
  </si>
  <si>
    <t>GALAVIZ, MARIA DELOURDES</t>
  </si>
  <si>
    <t>GALAVIZ, JOSE REYNALDO</t>
  </si>
  <si>
    <t>74-</t>
  </si>
  <si>
    <t>DAVIS, ROSEMARIE SANCHEZ</t>
  </si>
  <si>
    <t>129-</t>
  </si>
  <si>
    <t>COVARRUBIA, GEORGE CARLOS</t>
  </si>
  <si>
    <t>COVARRUBIA, BRENDA ALANIS</t>
  </si>
  <si>
    <t>CANO, LISSETT KARINA</t>
  </si>
  <si>
    <t>BURT, SOFIA TREVINO</t>
  </si>
  <si>
    <t xml:space="preserve">BRUNSON, LAURA </t>
  </si>
  <si>
    <t>193-</t>
  </si>
  <si>
    <t>BRUNSON, DUSTIN CLAY</t>
  </si>
  <si>
    <t xml:space="preserve">BECERRA, EDNA </t>
  </si>
  <si>
    <t xml:space="preserve">BARRERA-CANCHE, MELINDA </t>
  </si>
  <si>
    <t>BARRERA, ROGELIO RODOLFO</t>
  </si>
  <si>
    <t>VR_Precinct</t>
  </si>
  <si>
    <t>EW_Ballot_Assignment</t>
  </si>
  <si>
    <t>EW_Ballot</t>
  </si>
  <si>
    <t>140-</t>
  </si>
  <si>
    <t>District 1</t>
  </si>
  <si>
    <t>160-</t>
  </si>
  <si>
    <t>District 2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</si>
  <si>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</si>
  <si>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</si>
  <si>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</si>
  <si>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</si>
  <si>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</si>
  <si>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</si>
  <si>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</si>
  <si>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</si>
  <si>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</si>
  <si>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212-</t>
  </si>
  <si>
    <t>149-</t>
  </si>
  <si>
    <t>20-</t>
  </si>
  <si>
    <t>231-</t>
  </si>
  <si>
    <t>233-</t>
  </si>
  <si>
    <t>234-</t>
  </si>
  <si>
    <t>82-</t>
  </si>
  <si>
    <t>93-</t>
  </si>
  <si>
    <t>138-</t>
  </si>
  <si>
    <t>162-</t>
  </si>
  <si>
    <t>163-</t>
  </si>
  <si>
    <t>141-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</si>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</sst>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zoomScaleNormal="100" workbookViewId="0">
      <selection activeCell="B19" sqref="B19"/>
    </sheetView>
  </sheetViews>
  <sheetFormatPr defaultRowHeight="14.4" x14ac:dyDescent="0.3"/>
  <cols>
    <col min="2" max="2" width="36.109375" bestFit="1" customWidth="1"/>
    <col min="3" max="3" width="36" bestFit="1" customWidth="1"/>
    <col min="4" max="4" width="23.6640625" bestFit="1" customWidth="1"/>
    <col min="5" max="5" width="12.6640625" bestFit="1" customWidth="1"/>
    <col min="6" max="6" width="9.21875" bestFit="1" customWidth="1"/>
    <col min="7" max="7" width="34.77734375" bestFit="1" customWidth="1"/>
    <col min="8" max="8" width="14.6640625" bestFit="1" customWidth="1"/>
    <col min="9" max="9" width="9.88671875" bestFit="1" customWidth="1"/>
  </cols>
  <sheetData>
    <row r="1" spans="1:9" x14ac:dyDescent="0.3">
      <c r="B1" s="1" t="s">
        <v>0</v>
      </c>
      <c r="C1" s="1" t="s">
        <v>1</v>
      </c>
    </row>
    <row r="2" spans="1:9" x14ac:dyDescent="0.3">
      <c r="B2" s="1" t="s">
        <v>2</v>
      </c>
      <c r="C2" s="2">
        <v>44317</v>
      </c>
    </row>
    <row r="4" spans="1:9" ht="43.2" x14ac:dyDescent="0.3">
      <c r="A4" s="3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142</v>
      </c>
    </row>
    <row r="5" spans="1:9" x14ac:dyDescent="0.3">
      <c r="A5" s="3">
        <v>1</v>
      </c>
      <c r="B5" s="3">
        <v>2127468144</v>
      </c>
      <c r="C5" s="3" t="s">
        <v>108</v>
      </c>
      <c r="D5" s="3" t="s">
        <v>10</v>
      </c>
      <c r="E5" s="3" t="s">
        <v>11</v>
      </c>
      <c r="F5" s="3" t="s">
        <v>28</v>
      </c>
      <c r="G5" s="3" t="s">
        <v>29</v>
      </c>
      <c r="H5" s="5">
        <v>44310.620092592595</v>
      </c>
      <c r="I5" s="3" t="str">
        <f>VLOOKUP(F5,mapping!$A$2:$B$68,2,FALSE)</f>
        <v>District 4</v>
      </c>
    </row>
    <row r="6" spans="1:9" x14ac:dyDescent="0.3">
      <c r="A6" s="3">
        <v>2</v>
      </c>
      <c r="B6" s="3">
        <v>1055278087</v>
      </c>
      <c r="C6" s="3" t="s">
        <v>107</v>
      </c>
      <c r="D6" s="3" t="s">
        <v>10</v>
      </c>
      <c r="E6" s="3" t="s">
        <v>11</v>
      </c>
      <c r="F6" s="3" t="s">
        <v>32</v>
      </c>
      <c r="G6" s="3" t="s">
        <v>29</v>
      </c>
      <c r="H6" s="5">
        <v>44310.468136574076</v>
      </c>
      <c r="I6" s="3" t="str">
        <f>VLOOKUP(F6,mapping!$A$2:$B$68,2,FALSE)</f>
        <v>District 3</v>
      </c>
    </row>
    <row r="7" spans="1:9" x14ac:dyDescent="0.3">
      <c r="A7" s="3">
        <v>3</v>
      </c>
      <c r="B7" s="3">
        <v>1053568730</v>
      </c>
      <c r="C7" s="3" t="s">
        <v>106</v>
      </c>
      <c r="D7" s="3" t="s">
        <v>10</v>
      </c>
      <c r="E7" s="3" t="s">
        <v>11</v>
      </c>
      <c r="F7" s="3" t="s">
        <v>32</v>
      </c>
      <c r="G7" s="3" t="s">
        <v>29</v>
      </c>
      <c r="H7" s="5">
        <v>44310.433483796296</v>
      </c>
      <c r="I7" s="3" t="str">
        <f>VLOOKUP(F7,mapping!$A$2:$B$68,2,FALSE)</f>
        <v>District 3</v>
      </c>
    </row>
    <row r="8" spans="1:9" x14ac:dyDescent="0.3">
      <c r="A8" s="3">
        <v>4</v>
      </c>
      <c r="B8" s="3">
        <v>1020670995</v>
      </c>
      <c r="C8" s="3" t="s">
        <v>105</v>
      </c>
      <c r="D8" s="3" t="s">
        <v>10</v>
      </c>
      <c r="E8" s="3" t="s">
        <v>11</v>
      </c>
      <c r="F8" s="3" t="s">
        <v>104</v>
      </c>
      <c r="G8" s="3" t="s">
        <v>29</v>
      </c>
      <c r="H8" s="5">
        <v>44310.53837962963</v>
      </c>
      <c r="I8" s="3" t="str">
        <f>VLOOKUP(F8,mapping!$A$2:$B$68,2,FALSE)</f>
        <v>District 4</v>
      </c>
    </row>
    <row r="9" spans="1:9" x14ac:dyDescent="0.3">
      <c r="A9" s="3">
        <v>5</v>
      </c>
      <c r="B9" s="3">
        <v>1153499038</v>
      </c>
      <c r="C9" s="3" t="s">
        <v>103</v>
      </c>
      <c r="D9" s="3" t="s">
        <v>10</v>
      </c>
      <c r="E9" s="3" t="s">
        <v>11</v>
      </c>
      <c r="F9" s="3" t="s">
        <v>104</v>
      </c>
      <c r="G9" s="3" t="s">
        <v>29</v>
      </c>
      <c r="H9" s="5">
        <v>44310.538819444446</v>
      </c>
      <c r="I9" s="3" t="str">
        <f>VLOOKUP(F9,mapping!$A$2:$B$68,2,FALSE)</f>
        <v>District 4</v>
      </c>
    </row>
    <row r="10" spans="1:9" x14ac:dyDescent="0.3">
      <c r="A10" s="3">
        <v>6</v>
      </c>
      <c r="B10" s="3">
        <v>1054271745</v>
      </c>
      <c r="C10" s="3" t="s">
        <v>102</v>
      </c>
      <c r="D10" s="3" t="s">
        <v>10</v>
      </c>
      <c r="E10" s="3" t="s">
        <v>11</v>
      </c>
      <c r="F10" s="3" t="s">
        <v>20</v>
      </c>
      <c r="G10" s="3" t="s">
        <v>29</v>
      </c>
      <c r="H10" s="5">
        <v>44310.430694444447</v>
      </c>
      <c r="I10" s="3" t="str">
        <f>VLOOKUP(F10,mapping!$A$2:$B$68,2,FALSE)</f>
        <v>District 6</v>
      </c>
    </row>
    <row r="11" spans="1:9" x14ac:dyDescent="0.3">
      <c r="A11" s="3">
        <v>7</v>
      </c>
      <c r="B11" s="3">
        <v>1054472014</v>
      </c>
      <c r="C11" s="3" t="s">
        <v>101</v>
      </c>
      <c r="D11" s="3" t="s">
        <v>10</v>
      </c>
      <c r="E11" s="3" t="s">
        <v>11</v>
      </c>
      <c r="F11" s="3" t="s">
        <v>28</v>
      </c>
      <c r="G11" s="3" t="s">
        <v>29</v>
      </c>
      <c r="H11" s="5">
        <v>44310.384432870371</v>
      </c>
      <c r="I11" s="3" t="str">
        <f>VLOOKUP(F11,mapping!$A$2:$B$68,2,FALSE)</f>
        <v>District 4</v>
      </c>
    </row>
    <row r="12" spans="1:9" x14ac:dyDescent="0.3">
      <c r="A12" s="3">
        <v>8</v>
      </c>
      <c r="B12" s="3">
        <v>1054783529</v>
      </c>
      <c r="C12" s="3" t="s">
        <v>100</v>
      </c>
      <c r="D12" s="3" t="s">
        <v>10</v>
      </c>
      <c r="E12" s="3" t="s">
        <v>11</v>
      </c>
      <c r="F12" s="3" t="s">
        <v>42</v>
      </c>
      <c r="G12" s="3" t="s">
        <v>29</v>
      </c>
      <c r="H12" s="5">
        <v>44310.536863425928</v>
      </c>
      <c r="I12" s="3" t="str">
        <f>VLOOKUP(F12,mapping!$A$2:$B$68,2,FALSE)</f>
        <v>District 3</v>
      </c>
    </row>
    <row r="13" spans="1:9" x14ac:dyDescent="0.3">
      <c r="A13" s="3">
        <v>9</v>
      </c>
      <c r="B13" s="3">
        <v>1055268950</v>
      </c>
      <c r="C13" s="3" t="s">
        <v>99</v>
      </c>
      <c r="D13" s="3" t="s">
        <v>10</v>
      </c>
      <c r="E13" s="3" t="s">
        <v>11</v>
      </c>
      <c r="F13" s="3" t="s">
        <v>42</v>
      </c>
      <c r="G13" s="3" t="s">
        <v>29</v>
      </c>
      <c r="H13" s="5">
        <v>44310.539699074077</v>
      </c>
      <c r="I13" s="3" t="str">
        <f>VLOOKUP(F13,mapping!$A$2:$B$68,2,FALSE)</f>
        <v>District 3</v>
      </c>
    </row>
    <row r="14" spans="1:9" x14ac:dyDescent="0.3">
      <c r="A14" s="3">
        <v>10</v>
      </c>
      <c r="B14" s="3">
        <v>1052857223</v>
      </c>
      <c r="C14" s="3" t="s">
        <v>97</v>
      </c>
      <c r="D14" s="3" t="s">
        <v>10</v>
      </c>
      <c r="E14" s="3" t="s">
        <v>11</v>
      </c>
      <c r="F14" s="3" t="s">
        <v>98</v>
      </c>
      <c r="G14" s="3" t="s">
        <v>29</v>
      </c>
      <c r="H14" s="5">
        <v>44310.529699074075</v>
      </c>
      <c r="I14" s="3" t="str">
        <f>VLOOKUP(F14,mapping!$A$2:$B$68,2,FALSE)</f>
        <v>District 2</v>
      </c>
    </row>
    <row r="15" spans="1:9" x14ac:dyDescent="0.3">
      <c r="A15" s="3">
        <v>11</v>
      </c>
      <c r="B15" s="3">
        <v>1052934084</v>
      </c>
      <c r="C15" s="3" t="s">
        <v>95</v>
      </c>
      <c r="D15" s="3" t="s">
        <v>10</v>
      </c>
      <c r="E15" s="3" t="s">
        <v>11</v>
      </c>
      <c r="F15" s="3" t="s">
        <v>28</v>
      </c>
      <c r="G15" s="3" t="s">
        <v>29</v>
      </c>
      <c r="H15" s="5">
        <v>44310.662731481483</v>
      </c>
      <c r="I15" s="3" t="str">
        <f>VLOOKUP(F15,mapping!$A$2:$B$68,2,FALSE)</f>
        <v>District 4</v>
      </c>
    </row>
    <row r="16" spans="1:9" x14ac:dyDescent="0.3">
      <c r="A16" s="3">
        <v>12</v>
      </c>
      <c r="B16" s="3">
        <v>1053484847</v>
      </c>
      <c r="C16" s="3" t="s">
        <v>94</v>
      </c>
      <c r="D16" s="3" t="s">
        <v>10</v>
      </c>
      <c r="E16" s="3" t="s">
        <v>11</v>
      </c>
      <c r="F16" s="3" t="s">
        <v>28</v>
      </c>
      <c r="G16" s="3" t="s">
        <v>29</v>
      </c>
      <c r="H16" s="5">
        <v>44310.663634259261</v>
      </c>
      <c r="I16" s="3" t="str">
        <f>VLOOKUP(F16,mapping!$A$2:$B$68,2,FALSE)</f>
        <v>District 4</v>
      </c>
    </row>
    <row r="17" spans="1:9" x14ac:dyDescent="0.3">
      <c r="A17" s="3">
        <v>13</v>
      </c>
      <c r="B17" s="3">
        <v>1212448868</v>
      </c>
      <c r="C17" s="3" t="s">
        <v>93</v>
      </c>
      <c r="D17" s="3" t="s">
        <v>10</v>
      </c>
      <c r="E17" s="3" t="s">
        <v>11</v>
      </c>
      <c r="F17" s="3" t="s">
        <v>28</v>
      </c>
      <c r="G17" s="3" t="s">
        <v>29</v>
      </c>
      <c r="H17" s="5">
        <v>44310.379710648151</v>
      </c>
      <c r="I17" s="3" t="str">
        <f>VLOOKUP(F17,mapping!$A$2:$B$68,2,FALSE)</f>
        <v>District 4</v>
      </c>
    </row>
    <row r="18" spans="1:9" x14ac:dyDescent="0.3">
      <c r="A18" s="3">
        <v>14</v>
      </c>
      <c r="B18" s="3">
        <v>1175701165</v>
      </c>
      <c r="C18" s="3" t="s">
        <v>92</v>
      </c>
      <c r="D18" s="3" t="s">
        <v>10</v>
      </c>
      <c r="E18" s="3" t="s">
        <v>11</v>
      </c>
      <c r="F18" s="3" t="s">
        <v>31</v>
      </c>
      <c r="G18" s="3" t="s">
        <v>29</v>
      </c>
      <c r="H18" s="5">
        <v>44310.632256944446</v>
      </c>
      <c r="I18" s="3" t="str">
        <f>VLOOKUP(F18,mapping!$A$2:$B$68,2,FALSE)</f>
        <v>District 4</v>
      </c>
    </row>
    <row r="19" spans="1:9" x14ac:dyDescent="0.3">
      <c r="A19" s="3">
        <v>15</v>
      </c>
      <c r="B19" s="3">
        <v>1053363468</v>
      </c>
      <c r="C19" s="3" t="s">
        <v>91</v>
      </c>
      <c r="D19" s="3" t="s">
        <v>10</v>
      </c>
      <c r="E19" s="3" t="s">
        <v>11</v>
      </c>
      <c r="F19" s="3" t="s">
        <v>18</v>
      </c>
      <c r="G19" s="3" t="s">
        <v>29</v>
      </c>
      <c r="H19" s="5">
        <v>44310.440127314818</v>
      </c>
      <c r="I19" s="3" t="str">
        <f>VLOOKUP(F19,mapping!$A$2:$B$68,2,FALSE)</f>
        <v>District 3</v>
      </c>
    </row>
    <row r="20" spans="1:9" x14ac:dyDescent="0.3">
      <c r="A20" s="3">
        <v>16</v>
      </c>
      <c r="B20" s="3">
        <v>1055383791</v>
      </c>
      <c r="C20" s="3" t="s">
        <v>90</v>
      </c>
      <c r="D20" s="3" t="s">
        <v>10</v>
      </c>
      <c r="E20" s="3" t="s">
        <v>11</v>
      </c>
      <c r="F20" s="3" t="s">
        <v>31</v>
      </c>
      <c r="G20" s="3" t="s">
        <v>29</v>
      </c>
      <c r="H20" s="5">
        <v>44310.505104166667</v>
      </c>
      <c r="I20" s="3" t="str">
        <f>VLOOKUP(F20,mapping!$A$2:$B$68,2,FALSE)</f>
        <v>District 4</v>
      </c>
    </row>
    <row r="21" spans="1:9" x14ac:dyDescent="0.3">
      <c r="A21" s="3">
        <v>17</v>
      </c>
      <c r="B21" s="3">
        <v>1054422264</v>
      </c>
      <c r="C21" s="3" t="s">
        <v>89</v>
      </c>
      <c r="D21" s="3" t="s">
        <v>10</v>
      </c>
      <c r="E21" s="3" t="s">
        <v>11</v>
      </c>
      <c r="F21" s="3" t="s">
        <v>28</v>
      </c>
      <c r="G21" s="3" t="s">
        <v>29</v>
      </c>
      <c r="H21" s="5">
        <v>44310.391631944447</v>
      </c>
      <c r="I21" s="3" t="str">
        <f>VLOOKUP(F21,mapping!$A$2:$B$68,2,FALSE)</f>
        <v>District 4</v>
      </c>
    </row>
    <row r="22" spans="1:9" x14ac:dyDescent="0.3">
      <c r="A22" s="3">
        <v>18</v>
      </c>
      <c r="B22" s="3">
        <v>1053489917</v>
      </c>
      <c r="C22" s="3" t="s">
        <v>88</v>
      </c>
      <c r="D22" s="3" t="s">
        <v>10</v>
      </c>
      <c r="E22" s="3" t="s">
        <v>11</v>
      </c>
      <c r="F22" s="3" t="s">
        <v>28</v>
      </c>
      <c r="G22" s="3" t="s">
        <v>29</v>
      </c>
      <c r="H22" s="5">
        <v>44310.390960648147</v>
      </c>
      <c r="I22" s="3" t="str">
        <f>VLOOKUP(F22,mapping!$A$2:$B$68,2,FALSE)</f>
        <v>District 4</v>
      </c>
    </row>
    <row r="23" spans="1:9" x14ac:dyDescent="0.3">
      <c r="A23" s="3">
        <v>19</v>
      </c>
      <c r="B23" s="3">
        <v>1053976699</v>
      </c>
      <c r="C23" s="3" t="s">
        <v>86</v>
      </c>
      <c r="D23" s="3" t="s">
        <v>10</v>
      </c>
      <c r="E23" s="3" t="s">
        <v>11</v>
      </c>
      <c r="F23" s="3" t="s">
        <v>48</v>
      </c>
      <c r="G23" s="3" t="s">
        <v>29</v>
      </c>
      <c r="H23" s="5">
        <v>44310.504062499997</v>
      </c>
      <c r="I23" s="3" t="str">
        <f>VLOOKUP(F23,mapping!$A$2:$B$68,2,FALSE)</f>
        <v>District 4</v>
      </c>
    </row>
    <row r="24" spans="1:9" x14ac:dyDescent="0.3">
      <c r="A24" s="3">
        <v>20</v>
      </c>
      <c r="B24" s="3">
        <v>1054564794</v>
      </c>
      <c r="C24" s="3" t="s">
        <v>85</v>
      </c>
      <c r="D24" s="3" t="s">
        <v>10</v>
      </c>
      <c r="E24" s="3" t="s">
        <v>11</v>
      </c>
      <c r="F24" s="3" t="s">
        <v>15</v>
      </c>
      <c r="G24" s="3" t="s">
        <v>29</v>
      </c>
      <c r="H24" s="5">
        <v>44310.352812500001</v>
      </c>
      <c r="I24" s="3" t="str">
        <f>VLOOKUP(F24,mapping!$A$2:$B$68,2,FALSE)</f>
        <v>District 2</v>
      </c>
    </row>
    <row r="25" spans="1:9" x14ac:dyDescent="0.3">
      <c r="A25" s="3">
        <v>21</v>
      </c>
      <c r="B25" s="3">
        <v>1053267229</v>
      </c>
      <c r="C25" s="3" t="s">
        <v>84</v>
      </c>
      <c r="D25" s="3" t="s">
        <v>10</v>
      </c>
      <c r="E25" s="3" t="s">
        <v>11</v>
      </c>
      <c r="F25" s="3" t="s">
        <v>28</v>
      </c>
      <c r="G25" s="3" t="s">
        <v>29</v>
      </c>
      <c r="H25" s="5">
        <v>44310.5934375</v>
      </c>
      <c r="I25" s="3" t="str">
        <f>VLOOKUP(F25,mapping!$A$2:$B$68,2,FALSE)</f>
        <v>District 4</v>
      </c>
    </row>
    <row r="26" spans="1:9" x14ac:dyDescent="0.3">
      <c r="A26" s="3">
        <v>22</v>
      </c>
      <c r="B26" s="3">
        <v>1054451631</v>
      </c>
      <c r="C26" s="3" t="s">
        <v>83</v>
      </c>
      <c r="D26" s="3" t="s">
        <v>10</v>
      </c>
      <c r="E26" s="3" t="s">
        <v>11</v>
      </c>
      <c r="F26" s="3" t="s">
        <v>48</v>
      </c>
      <c r="G26" s="3" t="s">
        <v>29</v>
      </c>
      <c r="H26" s="5">
        <v>44310.509282407409</v>
      </c>
      <c r="I26" s="3" t="str">
        <f>VLOOKUP(F26,mapping!$A$2:$B$68,2,FALSE)</f>
        <v>District 4</v>
      </c>
    </row>
    <row r="27" spans="1:9" x14ac:dyDescent="0.3">
      <c r="A27" s="3">
        <v>23</v>
      </c>
      <c r="B27" s="3">
        <v>1186171223</v>
      </c>
      <c r="C27" s="3" t="s">
        <v>82</v>
      </c>
      <c r="D27" s="3" t="s">
        <v>10</v>
      </c>
      <c r="E27" s="3" t="s">
        <v>11</v>
      </c>
      <c r="F27" s="3" t="s">
        <v>48</v>
      </c>
      <c r="G27" s="3" t="s">
        <v>29</v>
      </c>
      <c r="H27" s="5">
        <v>44310.41878472222</v>
      </c>
      <c r="I27" s="3" t="str">
        <f>VLOOKUP(F27,mapping!$A$2:$B$68,2,FALSE)</f>
        <v>District 4</v>
      </c>
    </row>
    <row r="28" spans="1:9" x14ac:dyDescent="0.3">
      <c r="A28" s="3">
        <v>24</v>
      </c>
      <c r="B28" s="3">
        <v>1055552736</v>
      </c>
      <c r="C28" s="3" t="s">
        <v>81</v>
      </c>
      <c r="D28" s="3" t="s">
        <v>10</v>
      </c>
      <c r="E28" s="3" t="s">
        <v>11</v>
      </c>
      <c r="F28" s="3" t="s">
        <v>48</v>
      </c>
      <c r="G28" s="3" t="s">
        <v>29</v>
      </c>
      <c r="H28" s="5">
        <v>44310.418391203704</v>
      </c>
      <c r="I28" s="3" t="str">
        <f>VLOOKUP(F28,mapping!$A$2:$B$68,2,FALSE)</f>
        <v>District 4</v>
      </c>
    </row>
    <row r="29" spans="1:9" x14ac:dyDescent="0.3">
      <c r="A29" s="3">
        <v>25</v>
      </c>
      <c r="B29" s="3">
        <v>1055559995</v>
      </c>
      <c r="C29" s="3" t="s">
        <v>80</v>
      </c>
      <c r="D29" s="3" t="s">
        <v>10</v>
      </c>
      <c r="E29" s="3" t="s">
        <v>11</v>
      </c>
      <c r="F29" s="3" t="s">
        <v>48</v>
      </c>
      <c r="G29" s="3" t="s">
        <v>29</v>
      </c>
      <c r="H29" s="5">
        <v>44310.498090277775</v>
      </c>
      <c r="I29" s="3" t="str">
        <f>VLOOKUP(F29,mapping!$A$2:$B$68,2,FALSE)</f>
        <v>District 4</v>
      </c>
    </row>
    <row r="30" spans="1:9" x14ac:dyDescent="0.3">
      <c r="A30" s="3">
        <v>26</v>
      </c>
      <c r="B30" s="3">
        <v>1053113741</v>
      </c>
      <c r="C30" s="3" t="s">
        <v>79</v>
      </c>
      <c r="D30" s="3" t="s">
        <v>10</v>
      </c>
      <c r="E30" s="3" t="s">
        <v>11</v>
      </c>
      <c r="F30" s="3" t="s">
        <v>31</v>
      </c>
      <c r="G30" s="3" t="s">
        <v>29</v>
      </c>
      <c r="H30" s="5">
        <v>44310.689351851855</v>
      </c>
      <c r="I30" s="3" t="str">
        <f>VLOOKUP(F30,mapping!$A$2:$B$68,2,FALSE)</f>
        <v>District 4</v>
      </c>
    </row>
    <row r="31" spans="1:9" x14ac:dyDescent="0.3">
      <c r="A31" s="3">
        <v>27</v>
      </c>
      <c r="B31" s="3">
        <v>1205857104</v>
      </c>
      <c r="C31" s="3" t="s">
        <v>78</v>
      </c>
      <c r="D31" s="3" t="s">
        <v>10</v>
      </c>
      <c r="E31" s="3" t="s">
        <v>11</v>
      </c>
      <c r="F31" s="3" t="s">
        <v>17</v>
      </c>
      <c r="G31" s="3" t="s">
        <v>29</v>
      </c>
      <c r="H31" s="5">
        <v>44310.476643518516</v>
      </c>
      <c r="I31" s="3" t="str">
        <f>VLOOKUP(F31,mapping!$A$2:$B$68,2,FALSE)</f>
        <v>District 6</v>
      </c>
    </row>
    <row r="32" spans="1:9" x14ac:dyDescent="0.3">
      <c r="A32" s="3">
        <v>28</v>
      </c>
      <c r="B32" s="3">
        <v>1054390736</v>
      </c>
      <c r="C32" s="3" t="s">
        <v>77</v>
      </c>
      <c r="D32" s="3" t="s">
        <v>10</v>
      </c>
      <c r="E32" s="3" t="s">
        <v>11</v>
      </c>
      <c r="F32" s="3" t="s">
        <v>42</v>
      </c>
      <c r="G32" s="3" t="s">
        <v>29</v>
      </c>
      <c r="H32" s="5">
        <v>44310.587372685186</v>
      </c>
      <c r="I32" s="3" t="str">
        <f>VLOOKUP(F32,mapping!$A$2:$B$68,2,FALSE)</f>
        <v>District 3</v>
      </c>
    </row>
    <row r="33" spans="1:9" x14ac:dyDescent="0.3">
      <c r="A33" s="3">
        <v>29</v>
      </c>
      <c r="B33" s="3">
        <v>1053868534</v>
      </c>
      <c r="C33" s="3" t="s">
        <v>76</v>
      </c>
      <c r="D33" s="3" t="s">
        <v>10</v>
      </c>
      <c r="E33" s="3" t="s">
        <v>11</v>
      </c>
      <c r="F33" s="3" t="s">
        <v>31</v>
      </c>
      <c r="G33" s="3" t="s">
        <v>29</v>
      </c>
      <c r="H33" s="5">
        <v>44310.369884259257</v>
      </c>
      <c r="I33" s="3" t="str">
        <f>VLOOKUP(F33,mapping!$A$2:$B$68,2,FALSE)</f>
        <v>District 4</v>
      </c>
    </row>
    <row r="34" spans="1:9" x14ac:dyDescent="0.3">
      <c r="A34" s="3">
        <v>30</v>
      </c>
      <c r="B34" s="3">
        <v>1054101864</v>
      </c>
      <c r="C34" s="3" t="s">
        <v>74</v>
      </c>
      <c r="D34" s="3" t="s">
        <v>10</v>
      </c>
      <c r="E34" s="3" t="s">
        <v>11</v>
      </c>
      <c r="F34" s="3" t="s">
        <v>28</v>
      </c>
      <c r="G34" s="3" t="s">
        <v>29</v>
      </c>
      <c r="H34" s="5">
        <v>44310.766064814816</v>
      </c>
      <c r="I34" s="3" t="str">
        <f>VLOOKUP(F34,mapping!$A$2:$B$68,2,FALSE)</f>
        <v>District 4</v>
      </c>
    </row>
    <row r="35" spans="1:9" x14ac:dyDescent="0.3">
      <c r="A35" s="3">
        <v>31</v>
      </c>
      <c r="B35" s="3">
        <v>1195455639</v>
      </c>
      <c r="C35" s="3" t="s">
        <v>73</v>
      </c>
      <c r="D35" s="3" t="s">
        <v>10</v>
      </c>
      <c r="E35" s="3" t="s">
        <v>11</v>
      </c>
      <c r="F35" s="3" t="s">
        <v>42</v>
      </c>
      <c r="G35" s="3" t="s">
        <v>29</v>
      </c>
      <c r="H35" s="5">
        <v>44310.691655092596</v>
      </c>
      <c r="I35" s="3" t="str">
        <f>VLOOKUP(F35,mapping!$A$2:$B$68,2,FALSE)</f>
        <v>District 3</v>
      </c>
    </row>
    <row r="36" spans="1:9" x14ac:dyDescent="0.3">
      <c r="A36" s="3">
        <v>32</v>
      </c>
      <c r="B36" s="3">
        <v>2001710086</v>
      </c>
      <c r="C36" s="3" t="s">
        <v>71</v>
      </c>
      <c r="D36" s="3" t="s">
        <v>10</v>
      </c>
      <c r="E36" s="3" t="s">
        <v>11</v>
      </c>
      <c r="F36" s="3" t="s">
        <v>31</v>
      </c>
      <c r="G36" s="3" t="s">
        <v>29</v>
      </c>
      <c r="H36" s="5">
        <v>44310.444004629629</v>
      </c>
      <c r="I36" s="3" t="str">
        <f>VLOOKUP(F36,mapping!$A$2:$B$68,2,FALSE)</f>
        <v>District 4</v>
      </c>
    </row>
    <row r="37" spans="1:9" x14ac:dyDescent="0.3">
      <c r="A37" s="3">
        <v>33</v>
      </c>
      <c r="B37" s="3">
        <v>1054304837</v>
      </c>
      <c r="C37" s="3" t="s">
        <v>68</v>
      </c>
      <c r="D37" s="3" t="s">
        <v>10</v>
      </c>
      <c r="E37" s="3" t="s">
        <v>11</v>
      </c>
      <c r="F37" s="3" t="s">
        <v>17</v>
      </c>
      <c r="G37" s="3" t="s">
        <v>29</v>
      </c>
      <c r="H37" s="5">
        <v>44310.44604166667</v>
      </c>
      <c r="I37" s="3" t="str">
        <f>VLOOKUP(F37,mapping!$A$2:$B$68,2,FALSE)</f>
        <v>District 6</v>
      </c>
    </row>
    <row r="38" spans="1:9" x14ac:dyDescent="0.3">
      <c r="A38" s="3">
        <v>34</v>
      </c>
      <c r="B38" s="3">
        <v>1053846162</v>
      </c>
      <c r="C38" s="3" t="s">
        <v>67</v>
      </c>
      <c r="D38" s="3" t="s">
        <v>10</v>
      </c>
      <c r="E38" s="3" t="s">
        <v>11</v>
      </c>
      <c r="F38" s="3" t="s">
        <v>31</v>
      </c>
      <c r="G38" s="3" t="s">
        <v>29</v>
      </c>
      <c r="H38" s="5">
        <v>44310.372673611113</v>
      </c>
      <c r="I38" s="3" t="str">
        <f>VLOOKUP(F38,mapping!$A$2:$B$68,2,FALSE)</f>
        <v>District 4</v>
      </c>
    </row>
    <row r="39" spans="1:9" x14ac:dyDescent="0.3">
      <c r="A39" s="3">
        <v>35</v>
      </c>
      <c r="B39" s="3">
        <v>1054374030</v>
      </c>
      <c r="C39" s="3" t="s">
        <v>65</v>
      </c>
      <c r="D39" s="3" t="s">
        <v>10</v>
      </c>
      <c r="E39" s="3" t="s">
        <v>11</v>
      </c>
      <c r="F39" s="3" t="s">
        <v>66</v>
      </c>
      <c r="G39" s="3" t="s">
        <v>29</v>
      </c>
      <c r="H39" s="5">
        <v>44310.392974537041</v>
      </c>
      <c r="I39" s="3" t="str">
        <f>VLOOKUP(F39,mapping!$A$2:$B$68,2,FALSE)</f>
        <v>District 5</v>
      </c>
    </row>
    <row r="40" spans="1:9" x14ac:dyDescent="0.3">
      <c r="A40" s="3">
        <v>36</v>
      </c>
      <c r="B40" s="3">
        <v>1053945321</v>
      </c>
      <c r="C40" s="3" t="s">
        <v>64</v>
      </c>
      <c r="D40" s="3" t="s">
        <v>10</v>
      </c>
      <c r="E40" s="3" t="s">
        <v>11</v>
      </c>
      <c r="F40" s="3" t="s">
        <v>37</v>
      </c>
      <c r="G40" s="3" t="s">
        <v>29</v>
      </c>
      <c r="H40" s="5">
        <v>44310.511678240742</v>
      </c>
      <c r="I40" s="3" t="str">
        <f>VLOOKUP(F40,mapping!$A$2:$B$68,2,FALSE)</f>
        <v>District 5</v>
      </c>
    </row>
    <row r="41" spans="1:9" x14ac:dyDescent="0.3">
      <c r="A41" s="3">
        <v>37</v>
      </c>
      <c r="B41" s="3">
        <v>1054252747</v>
      </c>
      <c r="C41" s="3" t="s">
        <v>63</v>
      </c>
      <c r="D41" s="3" t="s">
        <v>10</v>
      </c>
      <c r="E41" s="3" t="s">
        <v>11</v>
      </c>
      <c r="F41" s="3" t="s">
        <v>31</v>
      </c>
      <c r="G41" s="3" t="s">
        <v>29</v>
      </c>
      <c r="H41" s="5">
        <v>44310.614178240743</v>
      </c>
      <c r="I41" s="3" t="str">
        <f>VLOOKUP(F41,mapping!$A$2:$B$68,2,FALSE)</f>
        <v>District 4</v>
      </c>
    </row>
    <row r="42" spans="1:9" x14ac:dyDescent="0.3">
      <c r="A42" s="3">
        <v>38</v>
      </c>
      <c r="B42" s="3">
        <v>1055350016</v>
      </c>
      <c r="C42" s="3" t="s">
        <v>62</v>
      </c>
      <c r="D42" s="3" t="s">
        <v>10</v>
      </c>
      <c r="E42" s="3" t="s">
        <v>11</v>
      </c>
      <c r="F42" s="3" t="s">
        <v>30</v>
      </c>
      <c r="G42" s="3" t="s">
        <v>29</v>
      </c>
      <c r="H42" s="5">
        <v>44310.516215277778</v>
      </c>
      <c r="I42" s="3" t="str">
        <f>VLOOKUP(F42,mapping!$A$2:$B$68,2,FALSE)</f>
        <v>District 5</v>
      </c>
    </row>
    <row r="43" spans="1:9" x14ac:dyDescent="0.3">
      <c r="A43" s="3">
        <v>39</v>
      </c>
      <c r="B43" s="3">
        <v>1195785620</v>
      </c>
      <c r="C43" s="3" t="s">
        <v>60</v>
      </c>
      <c r="D43" s="3" t="s">
        <v>10</v>
      </c>
      <c r="E43" s="3" t="s">
        <v>11</v>
      </c>
      <c r="F43" s="3" t="s">
        <v>31</v>
      </c>
      <c r="G43" s="3" t="s">
        <v>29</v>
      </c>
      <c r="H43" s="5">
        <v>44310.409699074073</v>
      </c>
      <c r="I43" s="3" t="str">
        <f>VLOOKUP(F43,mapping!$A$2:$B$68,2,FALSE)</f>
        <v>District 4</v>
      </c>
    </row>
    <row r="44" spans="1:9" x14ac:dyDescent="0.3">
      <c r="A44" s="3">
        <v>40</v>
      </c>
      <c r="B44" s="3">
        <v>1055321497</v>
      </c>
      <c r="C44" s="3" t="s">
        <v>59</v>
      </c>
      <c r="D44" s="3" t="s">
        <v>10</v>
      </c>
      <c r="E44" s="3" t="s">
        <v>11</v>
      </c>
      <c r="F44" s="3" t="s">
        <v>31</v>
      </c>
      <c r="G44" s="3" t="s">
        <v>29</v>
      </c>
      <c r="H44" s="5">
        <v>44310.592604166668</v>
      </c>
      <c r="I44" s="3" t="str">
        <f>VLOOKUP(F44,mapping!$A$2:$B$68,2,FALSE)</f>
        <v>District 4</v>
      </c>
    </row>
    <row r="45" spans="1:9" x14ac:dyDescent="0.3">
      <c r="A45" s="3">
        <v>41</v>
      </c>
      <c r="B45" s="3">
        <v>1054671668</v>
      </c>
      <c r="C45" s="3" t="s">
        <v>58</v>
      </c>
      <c r="D45" s="3" t="s">
        <v>10</v>
      </c>
      <c r="E45" s="3" t="s">
        <v>11</v>
      </c>
      <c r="F45" s="3" t="s">
        <v>31</v>
      </c>
      <c r="G45" s="3" t="s">
        <v>29</v>
      </c>
      <c r="H45" s="5">
        <v>44310.591226851851</v>
      </c>
      <c r="I45" s="3" t="str">
        <f>VLOOKUP(F45,mapping!$A$2:$B$68,2,FALSE)</f>
        <v>District 4</v>
      </c>
    </row>
    <row r="46" spans="1:9" x14ac:dyDescent="0.3">
      <c r="A46" s="3">
        <v>42</v>
      </c>
      <c r="B46" s="3">
        <v>1054269502</v>
      </c>
      <c r="C46" s="3" t="s">
        <v>56</v>
      </c>
      <c r="D46" s="3" t="s">
        <v>10</v>
      </c>
      <c r="E46" s="3" t="s">
        <v>11</v>
      </c>
      <c r="F46" s="3" t="s">
        <v>32</v>
      </c>
      <c r="G46" s="3" t="s">
        <v>29</v>
      </c>
      <c r="H46" s="5">
        <v>44310.750069444446</v>
      </c>
      <c r="I46" s="3" t="str">
        <f>VLOOKUP(F46,mapping!$A$2:$B$68,2,FALSE)</f>
        <v>District 3</v>
      </c>
    </row>
    <row r="47" spans="1:9" x14ac:dyDescent="0.3">
      <c r="A47" s="3">
        <v>43</v>
      </c>
      <c r="B47" s="3">
        <v>1054391800</v>
      </c>
      <c r="C47" s="3" t="s">
        <v>55</v>
      </c>
      <c r="D47" s="3" t="s">
        <v>10</v>
      </c>
      <c r="E47" s="3" t="s">
        <v>11</v>
      </c>
      <c r="F47" s="3" t="s">
        <v>31</v>
      </c>
      <c r="G47" s="3" t="s">
        <v>29</v>
      </c>
      <c r="H47" s="5">
        <v>44310.315891203703</v>
      </c>
      <c r="I47" s="3" t="str">
        <f>VLOOKUP(F47,mapping!$A$2:$B$68,2,FALSE)</f>
        <v>District 4</v>
      </c>
    </row>
    <row r="48" spans="1:9" x14ac:dyDescent="0.3">
      <c r="A48" s="3">
        <v>44</v>
      </c>
      <c r="B48" s="3">
        <v>2159068812</v>
      </c>
      <c r="C48" s="3" t="s">
        <v>54</v>
      </c>
      <c r="D48" s="3" t="s">
        <v>10</v>
      </c>
      <c r="E48" s="3" t="s">
        <v>11</v>
      </c>
      <c r="F48" s="3" t="s">
        <v>42</v>
      </c>
      <c r="G48" s="3" t="s">
        <v>29</v>
      </c>
      <c r="H48" s="5">
        <v>44310.557280092595</v>
      </c>
      <c r="I48" s="3" t="str">
        <f>VLOOKUP(F48,mapping!$A$2:$B$68,2,FALSE)</f>
        <v>District 3</v>
      </c>
    </row>
    <row r="49" spans="1:9" x14ac:dyDescent="0.3">
      <c r="A49" s="3">
        <v>45</v>
      </c>
      <c r="B49" s="3">
        <v>1052983716</v>
      </c>
      <c r="C49" s="3" t="s">
        <v>53</v>
      </c>
      <c r="D49" s="3" t="s">
        <v>10</v>
      </c>
      <c r="E49" s="3" t="s">
        <v>11</v>
      </c>
      <c r="F49" s="3" t="s">
        <v>42</v>
      </c>
      <c r="G49" s="3" t="s">
        <v>29</v>
      </c>
      <c r="H49" s="5">
        <v>44310.556805555556</v>
      </c>
      <c r="I49" s="3" t="str">
        <f>VLOOKUP(F49,mapping!$A$2:$B$68,2,FALSE)</f>
        <v>District 3</v>
      </c>
    </row>
    <row r="50" spans="1:9" x14ac:dyDescent="0.3">
      <c r="A50" s="3">
        <v>46</v>
      </c>
      <c r="B50" s="3">
        <v>1052909260</v>
      </c>
      <c r="C50" s="3" t="s">
        <v>52</v>
      </c>
      <c r="D50" s="3" t="s">
        <v>10</v>
      </c>
      <c r="E50" s="3" t="s">
        <v>11</v>
      </c>
      <c r="F50" s="3" t="s">
        <v>48</v>
      </c>
      <c r="G50" s="3" t="s">
        <v>29</v>
      </c>
      <c r="H50" s="5">
        <v>44310.502002314817</v>
      </c>
      <c r="I50" s="3" t="str">
        <f>VLOOKUP(F50,mapping!$A$2:$B$68,2,FALSE)</f>
        <v>District 4</v>
      </c>
    </row>
    <row r="51" spans="1:9" x14ac:dyDescent="0.3">
      <c r="A51" s="3">
        <v>47</v>
      </c>
      <c r="B51" s="3">
        <v>1052965731</v>
      </c>
      <c r="C51" s="3" t="s">
        <v>51</v>
      </c>
      <c r="D51" s="3" t="s">
        <v>10</v>
      </c>
      <c r="E51" s="3" t="s">
        <v>11</v>
      </c>
      <c r="F51" s="3" t="s">
        <v>48</v>
      </c>
      <c r="G51" s="3" t="s">
        <v>29</v>
      </c>
      <c r="H51" s="5">
        <v>44310.507881944446</v>
      </c>
      <c r="I51" s="3" t="str">
        <f>VLOOKUP(F51,mapping!$A$2:$B$68,2,FALSE)</f>
        <v>District 4</v>
      </c>
    </row>
    <row r="52" spans="1:9" x14ac:dyDescent="0.3">
      <c r="A52" s="3">
        <v>48</v>
      </c>
      <c r="B52" s="3">
        <v>1053497558</v>
      </c>
      <c r="C52" s="3" t="s">
        <v>50</v>
      </c>
      <c r="D52" s="3" t="s">
        <v>10</v>
      </c>
      <c r="E52" s="3" t="s">
        <v>11</v>
      </c>
      <c r="F52" s="3" t="s">
        <v>48</v>
      </c>
      <c r="G52" s="3" t="s">
        <v>29</v>
      </c>
      <c r="H52" s="5">
        <v>44310.505555555559</v>
      </c>
      <c r="I52" s="3" t="str">
        <f>VLOOKUP(F52,mapping!$A$2:$B$68,2,FALSE)</f>
        <v>District 4</v>
      </c>
    </row>
    <row r="53" spans="1:9" x14ac:dyDescent="0.3">
      <c r="A53" s="3">
        <v>49</v>
      </c>
      <c r="B53" s="3">
        <v>1053244669</v>
      </c>
      <c r="C53" s="3" t="s">
        <v>47</v>
      </c>
      <c r="D53" s="3" t="s">
        <v>10</v>
      </c>
      <c r="E53" s="3" t="s">
        <v>11</v>
      </c>
      <c r="F53" s="3" t="s">
        <v>48</v>
      </c>
      <c r="G53" s="3" t="s">
        <v>29</v>
      </c>
      <c r="H53" s="5">
        <v>44310.506354166668</v>
      </c>
      <c r="I53" s="3" t="str">
        <f>VLOOKUP(F53,mapping!$A$2:$B$68,2,FALSE)</f>
        <v>District 4</v>
      </c>
    </row>
    <row r="54" spans="1:9" x14ac:dyDescent="0.3">
      <c r="A54" s="3">
        <v>50</v>
      </c>
      <c r="B54" s="3">
        <v>1055088581</v>
      </c>
      <c r="C54" s="3" t="s">
        <v>43</v>
      </c>
      <c r="D54" s="3" t="s">
        <v>10</v>
      </c>
      <c r="E54" s="3" t="s">
        <v>11</v>
      </c>
      <c r="F54" s="3" t="s">
        <v>32</v>
      </c>
      <c r="G54" s="3" t="s">
        <v>29</v>
      </c>
      <c r="H54" s="5">
        <v>44310.370648148149</v>
      </c>
      <c r="I54" s="3" t="str">
        <f>VLOOKUP(F54,mapping!$A$2:$B$68,2,FALSE)</f>
        <v>District 3</v>
      </c>
    </row>
    <row r="55" spans="1:9" x14ac:dyDescent="0.3">
      <c r="A55" s="3">
        <v>51</v>
      </c>
      <c r="B55" s="3">
        <v>1055037124</v>
      </c>
      <c r="C55" s="3" t="s">
        <v>41</v>
      </c>
      <c r="D55" s="3" t="s">
        <v>10</v>
      </c>
      <c r="E55" s="3" t="s">
        <v>11</v>
      </c>
      <c r="F55" s="3" t="s">
        <v>42</v>
      </c>
      <c r="G55" s="3" t="s">
        <v>29</v>
      </c>
      <c r="H55" s="5">
        <v>44310.371342592596</v>
      </c>
      <c r="I55" s="3" t="str">
        <f>VLOOKUP(F55,mapping!$A$2:$B$68,2,FALSE)</f>
        <v>District 3</v>
      </c>
    </row>
    <row r="56" spans="1:9" x14ac:dyDescent="0.3">
      <c r="A56" s="3">
        <v>52</v>
      </c>
      <c r="B56" s="3">
        <v>1054308124</v>
      </c>
      <c r="C56" s="3" t="s">
        <v>34</v>
      </c>
      <c r="D56" s="3" t="s">
        <v>10</v>
      </c>
      <c r="E56" s="3" t="s">
        <v>11</v>
      </c>
      <c r="F56" s="3" t="s">
        <v>30</v>
      </c>
      <c r="G56" s="3" t="s">
        <v>29</v>
      </c>
      <c r="H56" s="5">
        <v>44310.664768518516</v>
      </c>
      <c r="I56" s="3" t="str">
        <f>VLOOKUP(F56,mapping!$A$2:$B$68,2,FALSE)</f>
        <v>District 5</v>
      </c>
    </row>
    <row r="57" spans="1:9" x14ac:dyDescent="0.3">
      <c r="A57" s="3">
        <v>53</v>
      </c>
      <c r="B57" s="3">
        <v>1055443071</v>
      </c>
      <c r="C57" s="3" t="s">
        <v>27</v>
      </c>
      <c r="D57" s="3" t="s">
        <v>10</v>
      </c>
      <c r="E57" s="3" t="s">
        <v>11</v>
      </c>
      <c r="F57" s="3" t="s">
        <v>28</v>
      </c>
      <c r="G57" s="3" t="s">
        <v>29</v>
      </c>
      <c r="H57" s="5">
        <v>44310.612118055556</v>
      </c>
      <c r="I57" s="3" t="str">
        <f>VLOOKUP(F57,mapping!$A$2:$B$68,2,FALSE)</f>
        <v>District 4</v>
      </c>
    </row>
  </sheetData>
  <sortState xmlns:xlrd2="http://schemas.microsoft.com/office/spreadsheetml/2017/richdata2" ref="B5:I57">
    <sortCondition ref="C5:C57"/>
  </sortState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109</v>
      </c>
      <c r="B1" t="s">
        <v>110</v>
      </c>
      <c r="C1" t="s">
        <v>111</v>
      </c>
    </row>
    <row r="2" spans="1:3" x14ac:dyDescent="0.3">
      <c r="A2" t="s">
        <v>112</v>
      </c>
      <c r="B2" t="s">
        <v>113</v>
      </c>
      <c r="C2" t="s">
        <v>113</v>
      </c>
    </row>
    <row r="3" spans="1:3" x14ac:dyDescent="0.3">
      <c r="A3" t="s">
        <v>114</v>
      </c>
      <c r="B3" t="s">
        <v>113</v>
      </c>
      <c r="C3" t="s">
        <v>115</v>
      </c>
    </row>
    <row r="4" spans="1:3" x14ac:dyDescent="0.3">
      <c r="A4" t="s">
        <v>69</v>
      </c>
      <c r="B4" t="s">
        <v>113</v>
      </c>
      <c r="C4" t="s">
        <v>116</v>
      </c>
    </row>
    <row r="5" spans="1:3" x14ac:dyDescent="0.3">
      <c r="A5" t="s">
        <v>117</v>
      </c>
      <c r="B5" t="s">
        <v>113</v>
      </c>
      <c r="C5" t="s">
        <v>118</v>
      </c>
    </row>
    <row r="6" spans="1:3" x14ac:dyDescent="0.3">
      <c r="A6" t="s">
        <v>25</v>
      </c>
      <c r="B6" t="s">
        <v>113</v>
      </c>
      <c r="C6" t="s">
        <v>119</v>
      </c>
    </row>
    <row r="7" spans="1:3" x14ac:dyDescent="0.3">
      <c r="A7" t="s">
        <v>75</v>
      </c>
      <c r="B7" t="s">
        <v>113</v>
      </c>
      <c r="C7" t="s">
        <v>120</v>
      </c>
    </row>
    <row r="8" spans="1:3" x14ac:dyDescent="0.3">
      <c r="A8" t="s">
        <v>61</v>
      </c>
      <c r="B8" t="s">
        <v>113</v>
      </c>
    </row>
    <row r="9" spans="1:3" x14ac:dyDescent="0.3">
      <c r="A9" t="s">
        <v>121</v>
      </c>
      <c r="B9" t="s">
        <v>113</v>
      </c>
    </row>
    <row r="10" spans="1:3" x14ac:dyDescent="0.3">
      <c r="A10" t="s">
        <v>12</v>
      </c>
      <c r="B10" t="s">
        <v>113</v>
      </c>
    </row>
    <row r="11" spans="1:3" x14ac:dyDescent="0.3">
      <c r="A11" t="s">
        <v>35</v>
      </c>
      <c r="B11" t="s">
        <v>113</v>
      </c>
    </row>
    <row r="12" spans="1:3" x14ac:dyDescent="0.3">
      <c r="A12" t="s">
        <v>122</v>
      </c>
      <c r="B12" t="s">
        <v>113</v>
      </c>
    </row>
    <row r="13" spans="1:3" x14ac:dyDescent="0.3">
      <c r="A13" t="s">
        <v>123</v>
      </c>
      <c r="B13" t="s">
        <v>113</v>
      </c>
    </row>
    <row r="14" spans="1:3" x14ac:dyDescent="0.3">
      <c r="A14" t="s">
        <v>46</v>
      </c>
      <c r="B14" t="s">
        <v>113</v>
      </c>
    </row>
    <row r="15" spans="1:3" x14ac:dyDescent="0.3">
      <c r="A15" t="s">
        <v>22</v>
      </c>
      <c r="B15" t="s">
        <v>113</v>
      </c>
    </row>
    <row r="16" spans="1:3" x14ac:dyDescent="0.3">
      <c r="A16" t="s">
        <v>33</v>
      </c>
      <c r="B16" t="s">
        <v>113</v>
      </c>
    </row>
    <row r="17" spans="1:2" x14ac:dyDescent="0.3">
      <c r="A17" t="s">
        <v>96</v>
      </c>
      <c r="B17" t="s">
        <v>113</v>
      </c>
    </row>
    <row r="18" spans="1:2" x14ac:dyDescent="0.3">
      <c r="A18" t="s">
        <v>124</v>
      </c>
      <c r="B18" t="s">
        <v>113</v>
      </c>
    </row>
    <row r="19" spans="1:2" x14ac:dyDescent="0.3">
      <c r="A19" t="s">
        <v>44</v>
      </c>
      <c r="B19" t="s">
        <v>113</v>
      </c>
    </row>
    <row r="20" spans="1:2" x14ac:dyDescent="0.3">
      <c r="A20" t="s">
        <v>98</v>
      </c>
      <c r="B20" t="s">
        <v>115</v>
      </c>
    </row>
    <row r="21" spans="1:2" x14ac:dyDescent="0.3">
      <c r="A21" t="s">
        <v>70</v>
      </c>
      <c r="B21" t="s">
        <v>115</v>
      </c>
    </row>
    <row r="22" spans="1:2" x14ac:dyDescent="0.3">
      <c r="A22" t="s">
        <v>13</v>
      </c>
      <c r="B22" t="s">
        <v>115</v>
      </c>
    </row>
    <row r="23" spans="1:2" x14ac:dyDescent="0.3">
      <c r="A23" t="s">
        <v>15</v>
      </c>
      <c r="B23" t="s">
        <v>115</v>
      </c>
    </row>
    <row r="24" spans="1:2" x14ac:dyDescent="0.3">
      <c r="A24" t="s">
        <v>125</v>
      </c>
      <c r="B24" t="s">
        <v>115</v>
      </c>
    </row>
    <row r="25" spans="1:2" x14ac:dyDescent="0.3">
      <c r="A25" t="s">
        <v>57</v>
      </c>
      <c r="B25" t="s">
        <v>115</v>
      </c>
    </row>
    <row r="26" spans="1:2" x14ac:dyDescent="0.3">
      <c r="A26" t="s">
        <v>38</v>
      </c>
      <c r="B26" t="s">
        <v>115</v>
      </c>
    </row>
    <row r="27" spans="1:2" x14ac:dyDescent="0.3">
      <c r="A27" t="s">
        <v>16</v>
      </c>
      <c r="B27" t="s">
        <v>115</v>
      </c>
    </row>
    <row r="28" spans="1:2" x14ac:dyDescent="0.3">
      <c r="A28" t="s">
        <v>24</v>
      </c>
      <c r="B28" t="s">
        <v>115</v>
      </c>
    </row>
    <row r="29" spans="1:2" x14ac:dyDescent="0.3">
      <c r="A29" t="s">
        <v>39</v>
      </c>
      <c r="B29" t="s">
        <v>116</v>
      </c>
    </row>
    <row r="30" spans="1:2" x14ac:dyDescent="0.3">
      <c r="A30" t="s">
        <v>42</v>
      </c>
      <c r="B30" t="s">
        <v>116</v>
      </c>
    </row>
    <row r="31" spans="1:2" x14ac:dyDescent="0.3">
      <c r="A31" t="s">
        <v>40</v>
      </c>
      <c r="B31" t="s">
        <v>116</v>
      </c>
    </row>
    <row r="32" spans="1:2" x14ac:dyDescent="0.3">
      <c r="A32" t="s">
        <v>32</v>
      </c>
      <c r="B32" t="s">
        <v>116</v>
      </c>
    </row>
    <row r="33" spans="1:2" x14ac:dyDescent="0.3">
      <c r="A33" t="s">
        <v>18</v>
      </c>
      <c r="B33" t="s">
        <v>116</v>
      </c>
    </row>
    <row r="34" spans="1:2" x14ac:dyDescent="0.3">
      <c r="A34" t="s">
        <v>126</v>
      </c>
      <c r="B34" t="s">
        <v>118</v>
      </c>
    </row>
    <row r="35" spans="1:2" x14ac:dyDescent="0.3">
      <c r="A35" t="s">
        <v>104</v>
      </c>
      <c r="B35" t="s">
        <v>118</v>
      </c>
    </row>
    <row r="36" spans="1:2" x14ac:dyDescent="0.3">
      <c r="A36" t="s">
        <v>127</v>
      </c>
      <c r="B36" t="s">
        <v>118</v>
      </c>
    </row>
    <row r="37" spans="1:2" x14ac:dyDescent="0.3">
      <c r="A37" t="s">
        <v>128</v>
      </c>
      <c r="B37" t="s">
        <v>118</v>
      </c>
    </row>
    <row r="38" spans="1:2" x14ac:dyDescent="0.3">
      <c r="A38" t="s">
        <v>129</v>
      </c>
      <c r="B38" t="s">
        <v>118</v>
      </c>
    </row>
    <row r="39" spans="1:2" x14ac:dyDescent="0.3">
      <c r="A39" t="s">
        <v>130</v>
      </c>
      <c r="B39" t="s">
        <v>118</v>
      </c>
    </row>
    <row r="40" spans="1:2" x14ac:dyDescent="0.3">
      <c r="A40" t="s">
        <v>48</v>
      </c>
      <c r="B40" t="s">
        <v>118</v>
      </c>
    </row>
    <row r="41" spans="1:2" x14ac:dyDescent="0.3">
      <c r="A41" t="s">
        <v>31</v>
      </c>
      <c r="B41" t="s">
        <v>118</v>
      </c>
    </row>
    <row r="42" spans="1:2" x14ac:dyDescent="0.3">
      <c r="A42" t="s">
        <v>131</v>
      </c>
      <c r="B42" t="s">
        <v>118</v>
      </c>
    </row>
    <row r="43" spans="1:2" x14ac:dyDescent="0.3">
      <c r="A43" t="s">
        <v>132</v>
      </c>
      <c r="B43" t="s">
        <v>118</v>
      </c>
    </row>
    <row r="44" spans="1:2" x14ac:dyDescent="0.3">
      <c r="A44" t="s">
        <v>28</v>
      </c>
      <c r="B44" t="s">
        <v>118</v>
      </c>
    </row>
    <row r="45" spans="1:2" x14ac:dyDescent="0.3">
      <c r="A45" t="s">
        <v>19</v>
      </c>
      <c r="B45" t="s">
        <v>119</v>
      </c>
    </row>
    <row r="46" spans="1:2" x14ac:dyDescent="0.3">
      <c r="A46" t="s">
        <v>133</v>
      </c>
      <c r="B46" t="s">
        <v>119</v>
      </c>
    </row>
    <row r="47" spans="1:2" x14ac:dyDescent="0.3">
      <c r="A47" t="s">
        <v>49</v>
      </c>
      <c r="B47" t="s">
        <v>119</v>
      </c>
    </row>
    <row r="48" spans="1:2" x14ac:dyDescent="0.3">
      <c r="A48" t="s">
        <v>134</v>
      </c>
      <c r="B48" t="s">
        <v>119</v>
      </c>
    </row>
    <row r="49" spans="1:2" x14ac:dyDescent="0.3">
      <c r="A49" t="s">
        <v>135</v>
      </c>
      <c r="B49" t="s">
        <v>119</v>
      </c>
    </row>
    <row r="50" spans="1:2" x14ac:dyDescent="0.3">
      <c r="A50" t="s">
        <v>23</v>
      </c>
      <c r="B50" t="s">
        <v>119</v>
      </c>
    </row>
    <row r="51" spans="1:2" x14ac:dyDescent="0.3">
      <c r="A51" t="s">
        <v>37</v>
      </c>
      <c r="B51" t="s">
        <v>119</v>
      </c>
    </row>
    <row r="52" spans="1:2" x14ac:dyDescent="0.3">
      <c r="A52" t="s">
        <v>66</v>
      </c>
      <c r="B52" t="s">
        <v>119</v>
      </c>
    </row>
    <row r="53" spans="1:2" x14ac:dyDescent="0.3">
      <c r="A53" t="s">
        <v>72</v>
      </c>
      <c r="B53" t="s">
        <v>119</v>
      </c>
    </row>
    <row r="54" spans="1:2" x14ac:dyDescent="0.3">
      <c r="A54" t="s">
        <v>30</v>
      </c>
      <c r="B54" t="s">
        <v>119</v>
      </c>
    </row>
    <row r="55" spans="1:2" x14ac:dyDescent="0.3">
      <c r="A55" t="s">
        <v>14</v>
      </c>
      <c r="B55" t="s">
        <v>119</v>
      </c>
    </row>
    <row r="56" spans="1:2" x14ac:dyDescent="0.3">
      <c r="A56" t="s">
        <v>20</v>
      </c>
      <c r="B56" t="s">
        <v>120</v>
      </c>
    </row>
    <row r="57" spans="1:2" x14ac:dyDescent="0.3">
      <c r="A57" t="s">
        <v>45</v>
      </c>
      <c r="B57" t="s">
        <v>120</v>
      </c>
    </row>
    <row r="58" spans="1:2" x14ac:dyDescent="0.3">
      <c r="A58" t="s">
        <v>21</v>
      </c>
      <c r="B58" t="s">
        <v>120</v>
      </c>
    </row>
    <row r="59" spans="1:2" x14ac:dyDescent="0.3">
      <c r="A59" t="s">
        <v>136</v>
      </c>
      <c r="B59" t="s">
        <v>120</v>
      </c>
    </row>
    <row r="60" spans="1:2" x14ac:dyDescent="0.3">
      <c r="A60" t="s">
        <v>137</v>
      </c>
      <c r="B60" t="s">
        <v>120</v>
      </c>
    </row>
    <row r="61" spans="1:2" x14ac:dyDescent="0.3">
      <c r="A61" t="s">
        <v>87</v>
      </c>
      <c r="B61" t="s">
        <v>120</v>
      </c>
    </row>
    <row r="62" spans="1:2" x14ac:dyDescent="0.3">
      <c r="A62" t="s">
        <v>138</v>
      </c>
      <c r="B62" t="s">
        <v>120</v>
      </c>
    </row>
    <row r="63" spans="1:2" x14ac:dyDescent="0.3">
      <c r="A63" t="s">
        <v>139</v>
      </c>
      <c r="B63" t="s">
        <v>120</v>
      </c>
    </row>
    <row r="64" spans="1:2" x14ac:dyDescent="0.3">
      <c r="A64" t="s">
        <v>140</v>
      </c>
      <c r="B64" t="s">
        <v>120</v>
      </c>
    </row>
    <row r="65" spans="1:2" x14ac:dyDescent="0.3">
      <c r="A65" t="s">
        <v>141</v>
      </c>
      <c r="B65" t="s">
        <v>120</v>
      </c>
    </row>
    <row r="66" spans="1:2" x14ac:dyDescent="0.3">
      <c r="A66" t="s">
        <v>26</v>
      </c>
      <c r="B66" t="s">
        <v>120</v>
      </c>
    </row>
    <row r="67" spans="1:2" x14ac:dyDescent="0.3">
      <c r="A67" t="s">
        <v>17</v>
      </c>
      <c r="B67" t="s">
        <v>120</v>
      </c>
    </row>
    <row r="68" spans="1:2" x14ac:dyDescent="0.3">
      <c r="A68" t="s">
        <v>36</v>
      </c>
      <c r="B68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EV-Palview Comm. Center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2021-04-25T01:32:01Z</cp:lastPrinted>
  <dcterms:created xsi:type="dcterms:W3CDTF">2021-04-25T01:01:23Z</dcterms:created>
  <dcterms:modified xsi:type="dcterms:W3CDTF">2021-04-25T01:33:38Z</dcterms:modified>
</cp:coreProperties>
</file>